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https://wsib.sharepoint.com/sites/HSEpmaterialupdates/Shared Documents/General/Final, accessible docs to send to LS and HSEp 2024/Final renamed docs for posting and distribution/"/>
    </mc:Choice>
  </mc:AlternateContent>
  <xr:revisionPtr revIDLastSave="26" documentId="8_{97807CFC-8988-428B-8FE3-73C93A115557}" xr6:coauthVersionLast="47" xr6:coauthVersionMax="47" xr10:uidLastSave="{5DF88474-A247-49F2-A5FB-6ECA06DCFB37}"/>
  <bookViews>
    <workbookView xWindow="33420" yWindow="1950" windowWidth="21600" windowHeight="11295" tabRatio="601" xr2:uid="{00000000-000D-0000-FFFF-FFFF00000000}"/>
  </bookViews>
  <sheets>
    <sheet name="Calculateur de rabais financier" sheetId="1" r:id="rId1"/>
    <sheet name="Sheet2" sheetId="2" state="hidden" r:id="rId2"/>
    <sheet name="Sheet4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C6" i="1"/>
  <c r="C5" i="1"/>
</calcChain>
</file>

<file path=xl/sharedStrings.xml><?xml version="1.0" encoding="utf-8"?>
<sst xmlns="http://schemas.openxmlformats.org/spreadsheetml/2006/main" count="31" uniqueCount="28">
  <si>
    <t xml:space="preserve">                </t>
  </si>
  <si>
    <t>S.O.</t>
  </si>
  <si>
    <t xml:space="preserve">  Estimateur de rabais du programme
Excellence en santé et sécurité</t>
  </si>
  <si>
    <t>Cet outil est un estimateur de rabais du programme Excellence en santé et sécurité. Votre rabais estimatif est basé sur les primes que vous avez déclarées à la WSIB l’année dernière et sur le nombre de sujets que vous prévoyez traiter dans votre plan d’action de santé et de sécurité.</t>
  </si>
  <si>
    <t>Instructions</t>
  </si>
  <si>
    <t>Valeur</t>
  </si>
  <si>
    <t xml:space="preserve">       Indiquez les primes que vous avez déclarées à la WSIB l’année dernière :</t>
  </si>
  <si>
    <t xml:space="preserve">À l’aide du menu déroulant et en tapant un chiffre de 1 à 5, choisissez le nombre de sujets que vous prévoyez sélectionner pour votre plan d’action :   
</t>
  </si>
  <si>
    <t>Votre rabais estimatif :</t>
  </si>
  <si>
    <t>Les entreprises de l’annexe 1 peuvent recevoir 1 000 $ supplémentaires chaque fois qu’elles créent un nouveau plan d’action.</t>
  </si>
  <si>
    <r>
      <rPr>
        <sz val="14"/>
        <rFont val="Arial"/>
        <family val="2"/>
        <scheme val="minor"/>
      </rPr>
      <t>Connectez-vous à votre</t>
    </r>
    <r>
      <rPr>
        <u/>
        <sz val="14"/>
        <color theme="10"/>
        <rFont val="Arial"/>
        <family val="2"/>
        <scheme val="minor"/>
      </rPr>
      <t xml:space="preserve"> compte de services en ligne </t>
    </r>
    <r>
      <rPr>
        <sz val="14"/>
        <rFont val="Arial"/>
        <family val="2"/>
        <scheme val="minor"/>
      </rPr>
      <t>pour trouver les primes déclarées de l’année précédente.</t>
    </r>
  </si>
  <si>
    <t>* Le rabais maximal par plan d’action, quel que soit le nombre de sujets traités, est de 200 %, ou de deux fois les primes déclarées de l’année précédente.</t>
  </si>
  <si>
    <t>Vous pouvez traiter jusqu’à cinq sujets par plan d’action.</t>
  </si>
  <si>
    <t>Rebate predictability</t>
  </si>
  <si>
    <t># of HSEP topic(s)</t>
  </si>
  <si>
    <t>High</t>
  </si>
  <si>
    <t>Low</t>
  </si>
  <si>
    <t>Outreach areas</t>
  </si>
  <si>
    <t xml:space="preserve"># of employers registered </t>
  </si>
  <si>
    <t># of employers attended</t>
  </si>
  <si>
    <t>Attended (%)</t>
  </si>
  <si>
    <t># of employers enrolled in Safety Group</t>
  </si>
  <si>
    <t>Small Business (2012+)</t>
  </si>
  <si>
    <t>Safety Group (2012+)</t>
  </si>
  <si>
    <t>Workwell (2017/2018)</t>
  </si>
  <si>
    <t>SBHSLA</t>
  </si>
  <si>
    <t>Small Business &amp; Safety Group</t>
  </si>
  <si>
    <t>Small Business &amp; SBHSLA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</si>
</sst>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\ [$$-C0C]_ ;_ * \(#,##0\)\ [$$-C0C]_ ;_ * &quot;-&quot;_)\ [$$-C0C]_ ;_ @_ "/>
  </numFmts>
  <fonts count="2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0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FFFF"/>
      <name val="Arial"/>
      <family val="2"/>
    </font>
    <font>
      <sz val="14"/>
      <color rgb="FF404040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8"/>
      <color theme="1"/>
      <name val="Arial"/>
      <family val="2"/>
    </font>
    <font>
      <sz val="14"/>
      <color theme="1"/>
      <name val="Arial"/>
      <family val="2"/>
      <scheme val="minor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22"/>
      <color theme="4"/>
      <name val="Arial"/>
      <family val="2"/>
    </font>
    <font>
      <sz val="14"/>
      <color theme="0"/>
      <name val="Arial"/>
      <family val="2"/>
      <scheme val="minor"/>
    </font>
    <font>
      <sz val="12"/>
      <color theme="0"/>
      <name val="Arial"/>
      <family val="2"/>
    </font>
    <font>
      <u/>
      <sz val="14"/>
      <color theme="10"/>
      <name val="Arial"/>
      <family val="2"/>
    </font>
    <font>
      <u/>
      <sz val="14"/>
      <color theme="10"/>
      <name val="Arial"/>
      <family val="2"/>
      <scheme val="minor"/>
    </font>
    <font>
      <sz val="14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359"/>
        <bgColor indexed="64"/>
      </patternFill>
    </fill>
    <fill>
      <patternFill patternType="solid">
        <fgColor rgb="FFF1F3F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5F5FB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center" vertical="center" wrapText="1"/>
    </xf>
    <xf numFmtId="10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 applyProtection="1">
      <alignment horizontal="left" vertical="center"/>
      <protection locked="0" hidden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49" fontId="13" fillId="0" borderId="0" xfId="0" applyNumberFormat="1" applyFont="1" applyAlignment="1">
      <alignment horizontal="left" vertical="center" indent="4"/>
    </xf>
    <xf numFmtId="0" fontId="13" fillId="0" borderId="0" xfId="0" applyFont="1" applyAlignment="1">
      <alignment wrapText="1"/>
    </xf>
    <xf numFmtId="0" fontId="14" fillId="0" borderId="0" xfId="1"/>
    <xf numFmtId="0" fontId="13" fillId="0" borderId="0" xfId="0" applyFont="1" applyAlignment="1">
      <alignment vertical="top" wrapText="1"/>
    </xf>
    <xf numFmtId="0" fontId="15" fillId="0" borderId="0" xfId="1" applyFont="1" applyBorder="1" applyAlignment="1">
      <alignment vertical="top" wrapText="1"/>
    </xf>
    <xf numFmtId="0" fontId="15" fillId="0" borderId="0" xfId="1" applyFont="1"/>
    <xf numFmtId="0" fontId="12" fillId="0" borderId="10" xfId="0" applyFont="1" applyBorder="1" applyAlignment="1" applyProtection="1">
      <alignment horizontal="right" vertical="center"/>
      <protection locked="0" hidden="1"/>
    </xf>
    <xf numFmtId="0" fontId="13" fillId="0" borderId="0" xfId="0" applyFont="1" applyAlignment="1">
      <alignment horizontal="left" wrapText="1" indent="1"/>
    </xf>
    <xf numFmtId="0" fontId="2" fillId="4" borderId="3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17" fillId="0" borderId="5" xfId="1" applyFont="1" applyBorder="1" applyAlignment="1">
      <alignment horizontal="left" vertical="center" wrapText="1" indent="1"/>
    </xf>
    <xf numFmtId="0" fontId="2" fillId="4" borderId="5" xfId="0" applyFont="1" applyFill="1" applyBorder="1" applyAlignment="1">
      <alignment horizontal="centerContinuous" vertical="top" wrapText="1"/>
    </xf>
    <xf numFmtId="0" fontId="2" fillId="4" borderId="0" xfId="0" applyFont="1" applyFill="1" applyAlignment="1">
      <alignment horizontal="centerContinuous" vertical="top" wrapText="1"/>
    </xf>
    <xf numFmtId="0" fontId="3" fillId="0" borderId="5" xfId="0" applyFont="1" applyBorder="1" applyAlignment="1">
      <alignment horizontal="centerContinuous" vertical="center" wrapText="1"/>
    </xf>
    <xf numFmtId="0" fontId="20" fillId="4" borderId="4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locked="0" hidden="1"/>
    </xf>
    <xf numFmtId="3" fontId="19" fillId="0" borderId="0" xfId="0" applyNumberFormat="1" applyFont="1" applyAlignment="1" applyProtection="1">
      <alignment horizontal="left" vertical="center"/>
      <protection locked="0" hidden="1"/>
    </xf>
    <xf numFmtId="0" fontId="18" fillId="0" borderId="6" xfId="0" applyFont="1" applyBorder="1" applyAlignment="1">
      <alignment horizontal="left" vertical="center" wrapText="1" indent="1"/>
    </xf>
    <xf numFmtId="0" fontId="21" fillId="0" borderId="12" xfId="1" applyFont="1" applyBorder="1" applyAlignment="1">
      <alignment horizontal="left" vertical="center" wrapText="1" indent="1"/>
    </xf>
    <xf numFmtId="0" fontId="22" fillId="0" borderId="8" xfId="0" applyFont="1" applyBorder="1" applyAlignment="1">
      <alignment horizontal="left" vertical="center" wrapText="1" indent="1"/>
    </xf>
    <xf numFmtId="164" fontId="16" fillId="5" borderId="11" xfId="0" applyNumberFormat="1" applyFont="1" applyFill="1" applyBorder="1" applyAlignment="1">
      <alignment horizontal="right" vertical="center"/>
    </xf>
    <xf numFmtId="0" fontId="14" fillId="0" borderId="12" xfId="1" applyBorder="1" applyAlignment="1">
      <alignment horizontal="left" vertical="center" wrapText="1"/>
    </xf>
    <xf numFmtId="3" fontId="5" fillId="0" borderId="0" xfId="0" applyNumberFormat="1" applyFont="1" applyAlignment="1" applyProtection="1">
      <alignment horizontal="left" vertical="center" wrapText="1"/>
      <protection locked="0" hidden="1"/>
    </xf>
    <xf numFmtId="0" fontId="9" fillId="0" borderId="0" xfId="0" applyFont="1" applyAlignment="1">
      <alignment horizontal="left" vertical="center" wrapText="1"/>
    </xf>
    <xf numFmtId="164" fontId="12" fillId="0" borderId="9" xfId="0" applyNumberFormat="1" applyFont="1" applyBorder="1" applyAlignment="1" applyProtection="1">
      <alignment horizontal="center" vertical="center"/>
      <protection locked="0" hidden="1"/>
    </xf>
    <xf numFmtId="3" fontId="18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23" fillId="0" borderId="5" xfId="1" applyFont="1" applyBorder="1" applyAlignment="1">
      <alignment horizontal="left" vertical="center" wrapText="1"/>
    </xf>
    <xf numFmtId="0" fontId="24" fillId="0" borderId="5" xfId="1" applyFont="1" applyBorder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1">
    <dxf>
      <border outline="0">
        <left style="medium">
          <color theme="4"/>
        </left>
        <right style="medium">
          <color auto="1"/>
        </right>
      </border>
    </dxf>
  </dxfs>
  <tableStyles count="0" defaultTableStyle="TableStyleMedium2" defaultPivotStyle="PivotStyleLight16"/>
  <colors>
    <mruColors>
      <color rgb="FF0D73B8"/>
      <color rgb="FFE5F5FB"/>
      <color rgb="FF009BDB"/>
      <color rgb="FFE5F1F8"/>
      <color rgb="FFEFF0F1"/>
      <color rgb="FFFA65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2895601</xdr:colOff>
      <xdr:row>0</xdr:row>
      <xdr:rowOff>182881</xdr:rowOff>
    </xdr:from>
    <xdr:to>
      <xdr:col>0</xdr:col>
      <xdr:colOff>4538475</xdr:colOff>
      <xdr:row>0</xdr:row>
      <xdr:rowOff>758953</xdr:rowOff>
    </xdr:to>
    <xdr:pic>
      <xdr:nvPicPr>
        <xdr:cNvPr id="3" name="Graphic 2" descr="Logo de la WSIB de l’Ontario">
          <a:extLst>
            <a:ext uri="{FF2B5EF4-FFF2-40B4-BE49-F238E27FC236}">
              <a16:creationId xmlns:a16="http://schemas.microsoft.com/office/drawing/2014/main" id="{81D0B12D-AD23-AB40-3702-2E50B45A27B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81681" y="568961"/>
          <a:ext cx="1642874" cy="5760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067F9D-C8B1-45C0-9B1E-D572C806EEEE}" name="Table1" displayName="Table1" ref="A4:B7" totalsRowShown="0" tableBorderDxfId="0">
  <tableColumns count="2">
    <tableColumn id="1" xr3:uid="{C4B21355-7592-41DE-88C0-1D299A518320}" name="Instructions"/>
    <tableColumn id="3" xr3:uid="{295D4F95-51AF-4E29-B8A6-96D6C4DE61C1}" name="Valeur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wsib--template_16x9_202210_Theme">
  <a:themeElements>
    <a:clrScheme name="June29">
      <a:dk1>
        <a:srgbClr val="333333"/>
      </a:dk1>
      <a:lt1>
        <a:srgbClr val="FFFFFF"/>
      </a:lt1>
      <a:dk2>
        <a:srgbClr val="5E6971"/>
      </a:dk2>
      <a:lt2>
        <a:srgbClr val="FFFFFF"/>
      </a:lt2>
      <a:accent1>
        <a:srgbClr val="003359"/>
      </a:accent1>
      <a:accent2>
        <a:srgbClr val="0076BF"/>
      </a:accent2>
      <a:accent3>
        <a:srgbClr val="00A851"/>
      </a:accent3>
      <a:accent4>
        <a:srgbClr val="7DC241"/>
      </a:accent4>
      <a:accent5>
        <a:srgbClr val="3FCFD5"/>
      </a:accent5>
      <a:accent6>
        <a:srgbClr val="68859B"/>
      </a:accent6>
      <a:hlink>
        <a:srgbClr val="0076BF"/>
      </a:hlink>
      <a:folHlink>
        <a:srgbClr val="8C348A"/>
      </a:folHlink>
    </a:clrScheme>
    <a:fontScheme name="WSIB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SIB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accent2"/>
        </a:solidFill>
        <a:blipFill rotWithShape="1">
          <a:blip xmlns:r="http://schemas.openxmlformats.org/officeDocument/2006/relationships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sib--template_16x9_202210_Theme" id="{CAB4201A-A096-4341-BFB0-CF0704E783CD}" vid="{150CA1E5-6A0B-C34C-82E3-735CA0B9B0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sib.ca/fr/servicesenlign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showGridLines="0" tabSelected="1" zoomScale="90" zoomScaleNormal="90" workbookViewId="0"/>
  </sheetViews>
  <sheetFormatPr defaultColWidth="9.125" defaultRowHeight="14.25" x14ac:dyDescent="0.2"/>
  <cols>
    <col min="1" max="1" width="68.5" style="9" customWidth="1"/>
    <col min="2" max="2" width="43.25" style="9" customWidth="1"/>
    <col min="3" max="3" width="4.25" style="10" customWidth="1"/>
    <col min="4" max="4" width="4.875" style="9" customWidth="1"/>
    <col min="5" max="5" width="8.875" style="9" customWidth="1"/>
    <col min="6" max="6" width="8.125" style="9" customWidth="1"/>
    <col min="7" max="16384" width="9.125" style="9"/>
  </cols>
  <sheetData>
    <row r="1" spans="1:3" ht="76.5" customHeight="1" x14ac:dyDescent="0.4">
      <c r="A1" s="24" t="s">
        <v>0</v>
      </c>
      <c r="B1" s="31" t="s">
        <v>1</v>
      </c>
      <c r="C1" s="6"/>
    </row>
    <row r="2" spans="1:3" ht="61.5" customHeight="1" x14ac:dyDescent="0.2">
      <c r="A2" s="28" t="s">
        <v>2</v>
      </c>
      <c r="B2" s="29"/>
      <c r="C2" s="6"/>
    </row>
    <row r="3" spans="1:3" ht="86.1" customHeight="1" x14ac:dyDescent="0.2">
      <c r="A3" s="30" t="s">
        <v>3</v>
      </c>
      <c r="B3" s="32"/>
      <c r="C3" s="7"/>
    </row>
    <row r="4" spans="1:3" ht="21" customHeight="1" x14ac:dyDescent="0.2">
      <c r="A4" s="35" t="s">
        <v>4</v>
      </c>
      <c r="B4" s="33" t="s">
        <v>5</v>
      </c>
      <c r="C4" s="7"/>
    </row>
    <row r="5" spans="1:3" s="47" customFormat="1" ht="48.75" customHeight="1" x14ac:dyDescent="0.2">
      <c r="A5" s="48" t="s">
        <v>6</v>
      </c>
      <c r="B5" s="45">
        <v>5000</v>
      </c>
      <c r="C5" s="46">
        <f>SUM(B5*2)</f>
        <v>10000</v>
      </c>
    </row>
    <row r="6" spans="1:3" ht="68.25" customHeight="1" x14ac:dyDescent="0.2">
      <c r="A6" s="48" t="s">
        <v>7</v>
      </c>
      <c r="B6" s="22">
        <v>5</v>
      </c>
      <c r="C6" s="36">
        <f>SUM(B6)</f>
        <v>5</v>
      </c>
    </row>
    <row r="7" spans="1:3" s="11" customFormat="1" ht="32.450000000000003" customHeight="1" x14ac:dyDescent="0.2">
      <c r="A7" s="34" t="s">
        <v>8</v>
      </c>
      <c r="B7" s="41">
        <f>IF(B5&gt;5000000,50000*B6,IF(B5&gt;2000000,37000*B6,IF(B5&gt;1000000,20000*B6,IF(B5&gt;500000,12000*B6,IF(B5&gt;250000,8000*B6,IF(B5&gt;100000,5500*B6,IF(B5&gt;50000,3000*B6,IF(AND(B5&gt;=5000,B6=1),2000*B6,IF(AND(B5&gt;=5000,B6=2),2000*B6,IF(AND(B5&gt;=5000,B6=3),2000*B6,IF(AND(B5&gt;=5000,B6=4),2000*B6,IF(AND(B5&gt;=5000,B6=5),10000,IF(AND(B5&gt;=4000,B6=1),2000*B6,IF(AND(B5&gt;=4000,B6=2),2000*B6,IF(AND(B5&gt;=4000,B6=3),2000*B6,IF(AND(B5&gt;=4000,B6=4),2000*B6,IF(AND(B5&gt;=4000,B6=5),B5*2,IF(AND(B5&gt;=3000,B6=1),2000*B6,IF(AND(B5&gt;=3000,B6=2),2000*B6,IF(AND(B5&gt;=3000,B6=3),2000*B6,IF(AND(B5&gt;=3000,B6=4),B5*2,IF(AND(B5&gt;=3000,B6=5),B5*2,IF(AND(B5&gt;=2000,B6=1),2000*B6,IF(AND(B5&gt;=2000,B6=2),2000*B6,IF(AND(B5&gt;=2000,B6=3),B5*2,IF(AND(B5&gt;=2000,B6=4),B5*2,IF(AND(B5&gt;=2000,B6=5),B5*2,IF(AND(B5&gt;=1000,B6=1),2000*B6,IF(AND(B5&gt;=1000,B6=2),B5*2,IF(AND(B5&gt;=1000,B6=3),B5*2,IF(AND(B5&gt;=1000,B6=4),B5*2,IF(AND(B5&gt;=1000,B6=5),B5*2,IF(AND(B5&gt;=1,B6=1),B5*2,IF(AND(B5&gt;=1,B6=2),B5*2,IF(AND(B5&gt;=1,B6=3),B5*2,IF(AND(B5&gt;=1,B6=4),B5*2,IF(AND(B5&gt;=1,B6=5),B5*2,IF(B5=0,2000,""))))))))))))))))))))))))))))))))))))))</f>
        <v>10000</v>
      </c>
      <c r="C7" s="37">
        <f>IF(B5=0,"2000",IF(B5&lt;5000,B5*2,IF(B5&gt;4999,3000*B6,IF(B5&gt;100000,5500*B6,IF(B5&gt;250000,8000*B6,IF(B5&gt;500000,12000*B6,IF(B5&gt;1000000,20000*B6,IF(B5&gt;2000000,37000*B6,IF(B5&gt;5000000,50000*B6)))))))))*1</f>
        <v>15000</v>
      </c>
    </row>
    <row r="8" spans="1:3" s="11" customFormat="1" ht="59.25" customHeight="1" x14ac:dyDescent="0.2">
      <c r="A8" s="25" t="s">
        <v>9</v>
      </c>
      <c r="B8" s="38" t="s">
        <v>1</v>
      </c>
      <c r="C8" s="8"/>
    </row>
    <row r="9" spans="1:3" s="44" customFormat="1" ht="40.5" customHeight="1" x14ac:dyDescent="0.2">
      <c r="A9" s="50" t="s">
        <v>10</v>
      </c>
      <c r="B9" s="42"/>
      <c r="C9" s="43"/>
    </row>
    <row r="10" spans="1:3" s="11" customFormat="1" ht="56.1" customHeight="1" x14ac:dyDescent="0.2">
      <c r="A10" s="27" t="s">
        <v>11</v>
      </c>
      <c r="B10" s="39" t="s">
        <v>1</v>
      </c>
      <c r="C10" s="8"/>
    </row>
    <row r="11" spans="1:3" s="11" customFormat="1" ht="39" customHeight="1" thickBot="1" x14ac:dyDescent="0.25">
      <c r="A11" s="26" t="s">
        <v>12</v>
      </c>
      <c r="B11" s="40" t="s">
        <v>1</v>
      </c>
      <c r="C11" s="8"/>
    </row>
    <row r="12" spans="1:3" ht="29.25" customHeight="1" x14ac:dyDescent="0.2">
      <c r="A12" s="23"/>
      <c r="C12" s="9"/>
    </row>
    <row r="13" spans="1:3" ht="29.25" customHeight="1" x14ac:dyDescent="0.2">
      <c r="A13" s="49"/>
      <c r="C13" s="9"/>
    </row>
    <row r="14" spans="1:3" ht="18" customHeight="1" x14ac:dyDescent="0.2">
      <c r="A14" s="20"/>
      <c r="C14" s="9"/>
    </row>
    <row r="15" spans="1:3" ht="96.75" customHeight="1" x14ac:dyDescent="0.2">
      <c r="A15" s="19"/>
      <c r="C15" s="9"/>
    </row>
    <row r="16" spans="1:3" ht="84.75" customHeight="1" x14ac:dyDescent="0.2">
      <c r="A16" s="17"/>
      <c r="C16" s="9"/>
    </row>
    <row r="17" spans="1:3" s="18" customFormat="1" ht="15" x14ac:dyDescent="0.2">
      <c r="A17" s="21"/>
    </row>
    <row r="18" spans="1:3" s="12" customFormat="1" ht="35.1" customHeight="1" x14ac:dyDescent="0.2">
      <c r="A18" s="13"/>
    </row>
    <row r="19" spans="1:3" s="14" customFormat="1" ht="33.75" customHeight="1" x14ac:dyDescent="0.2">
      <c r="B19" s="15"/>
    </row>
    <row r="20" spans="1:3" s="14" customFormat="1" ht="23.1" customHeight="1" x14ac:dyDescent="0.2"/>
    <row r="21" spans="1:3" s="14" customFormat="1" ht="23.1" customHeight="1" x14ac:dyDescent="0.2">
      <c r="A21" s="16"/>
    </row>
    <row r="22" spans="1:3" s="14" customFormat="1" ht="23.1" customHeight="1" x14ac:dyDescent="0.2">
      <c r="A22" s="16"/>
    </row>
    <row r="23" spans="1:3" s="14" customFormat="1" ht="23.1" customHeight="1" x14ac:dyDescent="0.2"/>
    <row r="24" spans="1:3" s="14" customFormat="1" ht="23.1" customHeight="1" x14ac:dyDescent="0.2"/>
    <row r="25" spans="1:3" x14ac:dyDescent="0.2">
      <c r="C25" s="9"/>
    </row>
    <row r="26" spans="1:3" x14ac:dyDescent="0.2">
      <c r="C26" s="9"/>
    </row>
  </sheetData>
  <dataConsolidate/>
  <dataValidations count="2">
    <dataValidation type="decimal" allowBlank="1" showInputMessage="1" showErrorMessage="1" sqref="B5" xr:uid="{00000000-0002-0000-0000-000001000000}">
      <formula1>0</formula1>
      <formula2>1E+21</formula2>
    </dataValidation>
    <dataValidation type="whole" allowBlank="1" showInputMessage="1" showErrorMessage="1" sqref="C3:C5" xr:uid="{00000000-0002-0000-0000-000000000000}">
      <formula1>0</formula1>
      <formula2>1E+21</formula2>
    </dataValidation>
  </dataValidations>
  <hyperlinks>
    <hyperlink ref="A9" r:id="rId1" display="compte de services en ligne" xr:uid="{E65DA719-EC21-4A34-9007-F366291DC8DD}"/>
  </hyperlinks>
  <pageMargins left="0.7" right="0.7" top="0.75" bottom="0.75" header="0.3" footer="0.3"/>
  <pageSetup orientation="portrait" horizontalDpi="1200" verticalDpi="120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Sheet2!$B$2:$B$6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A5" sqref="A5"/>
    </sheetView>
  </sheetViews>
  <sheetFormatPr defaultColWidth="8.875" defaultRowHeight="14.25" x14ac:dyDescent="0.2"/>
  <cols>
    <col min="1" max="1" width="23" customWidth="1"/>
    <col min="2" max="2" width="16.5" customWidth="1"/>
  </cols>
  <sheetData>
    <row r="1" spans="1:2" ht="15" x14ac:dyDescent="0.25">
      <c r="A1" s="1" t="s">
        <v>13</v>
      </c>
      <c r="B1" s="1" t="s">
        <v>14</v>
      </c>
    </row>
    <row r="2" spans="1:2" x14ac:dyDescent="0.2">
      <c r="A2" t="s">
        <v>15</v>
      </c>
      <c r="B2">
        <v>1</v>
      </c>
    </row>
    <row r="3" spans="1:2" x14ac:dyDescent="0.2">
      <c r="A3" t="s">
        <v>16</v>
      </c>
      <c r="B3">
        <v>2</v>
      </c>
    </row>
    <row r="4" spans="1:2" x14ac:dyDescent="0.2">
      <c r="B4">
        <v>3</v>
      </c>
    </row>
    <row r="5" spans="1:2" x14ac:dyDescent="0.2">
      <c r="B5">
        <v>4</v>
      </c>
    </row>
    <row r="6" spans="1:2" x14ac:dyDescent="0.2">
      <c r="B6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12" workbookViewId="0">
      <selection activeCell="E2" sqref="E2:E7"/>
    </sheetView>
  </sheetViews>
  <sheetFormatPr defaultColWidth="8.875" defaultRowHeight="14.25" x14ac:dyDescent="0.2"/>
  <cols>
    <col min="1" max="6" width="11.875" customWidth="1"/>
  </cols>
  <sheetData>
    <row r="1" spans="1:5" ht="108" x14ac:dyDescent="0.2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</row>
    <row r="2" spans="1:5" ht="72" x14ac:dyDescent="0.2">
      <c r="A2" s="3" t="s">
        <v>22</v>
      </c>
      <c r="B2" s="4">
        <v>377</v>
      </c>
      <c r="C2" s="4">
        <v>299</v>
      </c>
      <c r="D2" s="5">
        <v>0.42230000000000001</v>
      </c>
      <c r="E2" s="4">
        <v>9</v>
      </c>
    </row>
    <row r="3" spans="1:5" ht="54" x14ac:dyDescent="0.2">
      <c r="A3" s="3" t="s">
        <v>23</v>
      </c>
      <c r="B3" s="4">
        <v>42</v>
      </c>
      <c r="C3" s="4">
        <v>31</v>
      </c>
      <c r="D3" s="5">
        <v>4.3799999999999999E-2</v>
      </c>
      <c r="E3" s="4">
        <v>6</v>
      </c>
    </row>
    <row r="4" spans="1:5" ht="72" x14ac:dyDescent="0.2">
      <c r="A4" s="3" t="s">
        <v>24</v>
      </c>
      <c r="B4" s="4">
        <v>3</v>
      </c>
      <c r="C4" s="4">
        <v>3</v>
      </c>
      <c r="D4" s="5">
        <v>4.1999999999999997E-3</v>
      </c>
      <c r="E4" s="4">
        <v>2</v>
      </c>
    </row>
    <row r="5" spans="1:5" ht="36" x14ac:dyDescent="0.2">
      <c r="A5" s="3" t="s">
        <v>25</v>
      </c>
      <c r="B5" s="4">
        <v>3</v>
      </c>
      <c r="C5" s="4">
        <v>3</v>
      </c>
      <c r="D5" s="5">
        <v>4.1999999999999997E-3</v>
      </c>
      <c r="E5" s="4">
        <v>0</v>
      </c>
    </row>
    <row r="6" spans="1:5" ht="90" x14ac:dyDescent="0.2">
      <c r="A6" s="3" t="s">
        <v>26</v>
      </c>
      <c r="B6" s="4">
        <v>3</v>
      </c>
      <c r="C6" s="4">
        <v>2</v>
      </c>
      <c r="D6" s="5">
        <v>2.8E-3</v>
      </c>
      <c r="E6" s="4">
        <v>0</v>
      </c>
    </row>
    <row r="7" spans="1:5" ht="90" x14ac:dyDescent="0.2">
      <c r="A7" s="3" t="s">
        <v>27</v>
      </c>
      <c r="B7" s="4">
        <v>14</v>
      </c>
      <c r="C7" s="4">
        <v>12</v>
      </c>
      <c r="D7" s="5">
        <v>1.6000000000000001E-3</v>
      </c>
      <c r="E7" s="4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D710D11A0962458F94BCBF8772526F" ma:contentTypeVersion="13" ma:contentTypeDescription="Create a new document." ma:contentTypeScope="" ma:versionID="91f065e980db785dcbeab1717c19288d">
  <xsd:schema xmlns:xsd="http://www.w3.org/2001/XMLSchema" xmlns:xs="http://www.w3.org/2001/XMLSchema" xmlns:p="http://schemas.microsoft.com/office/2006/metadata/properties" xmlns:ns2="35cef74c-a347-42ec-81d1-41bff5cf8ee9" xmlns:ns3="821901b2-bf3d-4e90-890a-d8a773af293b" targetNamespace="http://schemas.microsoft.com/office/2006/metadata/properties" ma:root="true" ma:fieldsID="5eeee9cec0bde48cc1f7094222115b31" ns2:_="" ns3:_="">
    <xsd:import namespace="35cef74c-a347-42ec-81d1-41bff5cf8ee9"/>
    <xsd:import namespace="821901b2-bf3d-4e90-890a-d8a773af2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ef74c-a347-42ec-81d1-41bff5cf8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6f088ed-6189-44e0-a7b5-8762ea2060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901b2-bf3d-4e90-890a-d8a773af29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42175eb-94e6-4532-8770-d28fcf872605}" ma:internalName="TaxCatchAll" ma:showField="CatchAllData" ma:web="821901b2-bf3d-4e90-890a-d8a773af2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1901b2-bf3d-4e90-890a-d8a773af293b" xsi:nil="true"/>
    <lcf76f155ced4ddcb4097134ff3c332f xmlns="35cef74c-a347-42ec-81d1-41bff5cf8e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F7FF42-38D8-49EC-B243-7E336757D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ef74c-a347-42ec-81d1-41bff5cf8ee9"/>
    <ds:schemaRef ds:uri="821901b2-bf3d-4e90-890a-d8a773af2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D58D9-F10A-4A2D-A61F-7413FFCF1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7061A7-EB9B-4618-A51D-2261A2674852}">
  <ds:schemaRefs>
    <ds:schemaRef ds:uri="http://www.w3.org/XML/1998/namespace"/>
    <ds:schemaRef ds:uri="http://schemas.microsoft.com/office/2006/documentManagement/types"/>
    <ds:schemaRef ds:uri="821901b2-bf3d-4e90-890a-d8a773af293b"/>
    <ds:schemaRef ds:uri="35cef74c-a347-42ec-81d1-41bff5cf8ee9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Calculateur de rabais financier</vt:lpstr>
      <vt:lpstr>Sheet2</vt:lpstr>
      <vt:lpstr>Sheet4</vt:lpstr>
    </vt:vector>
  </TitlesOfParts>
  <Manager/>
  <Company>Workplace Safety Insurance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Yiting Lee</dc:creator>
  <cp:keywords/>
  <dc:description/>
  <cp:lastModifiedBy>Lydia Hanson</cp:lastModifiedBy>
  <cp:revision/>
  <dcterms:created xsi:type="dcterms:W3CDTF">2019-07-10T17:01:05Z</dcterms:created>
  <dcterms:modified xsi:type="dcterms:W3CDTF">2024-12-20T21:02:12Z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0x01010058D710D11A0962458F94BCBF8772526F</vt:lpwstr>
  </property>
  <property fmtid="{D5CDD505-2E9C-101B-9397-08002B2CF9AE}" pid="3" name="MediaServiceImageTags">
    <vt:lpwstr/>
  </property>
</Properties>
</file>